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<sst xmlns="http://schemas.openxmlformats.org/spreadsheetml/2006/main" count="19" uniqueCount="19">
  <si>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Vp</t>
  </si>
  <si>
    <t>Vg=-1.2V</t>
  </si>
  <si>
    <t>Vg=+5V</t>
  </si>
  <si>
    <t>Vg=+2.5V</t>
  </si>
  <si>
    <t>Vg=+1.2V</t>
  </si>
  <si>
    <t>Vg=0V</t>
  </si>
  <si>
    <t>Vg=-2.5V</t>
  </si>
  <si>
    <t>Vg=-5V</t>
  </si>
  <si>
    <t>Plate Current In mA as the result of varying plate  and grid voltages</t>
  </si>
  <si>
    <t>Filament Supply</t>
  </si>
  <si>
    <t>6.0V</t>
  </si>
  <si>
    <t>Filament Current</t>
  </si>
  <si>
    <t>60 mA</t>
  </si>
  <si>
    <t>Part</t>
  </si>
  <si>
    <t>Noritake Itron DC4052A2</t>
  </si>
  <si>
    <t>Delta Ip For 10V Grid Chng (mA)</t>
  </si>
  <si>
    <t>Delta Ip For 10V Plate Chng (mA)</t>
  </si>
  <si>
    <t xml:space="preserve">Amplification Factor </t>
  </si>
  <si>
    <t>Depends on operating point, ~15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</si>
</sst>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VFD Tube Amplifier Characteristics
Plate Current As a Function of Plate Voltage 
6.0V Filament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Vg=+5.0V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Sheet1!$B$7:$B$18</c:f>
              <c:numCache>
                <c:ptCount val="12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1</c:v>
                </c:pt>
                <c:pt idx="5">
                  <c:v>1.8</c:v>
                </c:pt>
                <c:pt idx="6">
                  <c:v>2.3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4.5</c:v>
                </c:pt>
                <c:pt idx="11">
                  <c:v>5.2</c:v>
                </c:pt>
              </c:numCache>
            </c:numRef>
          </c:yVal>
          <c:smooth val="1"/>
        </c:ser>
        <c:ser>
          <c:idx val="0"/>
          <c:order val="1"/>
          <c:tx>
            <c:v>Vg=+2.5V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Sheet1!$C$7:$C$18</c:f>
              <c:numCache>
                <c:ptCount val="12"/>
                <c:pt idx="0">
                  <c:v>0</c:v>
                </c:pt>
                <c:pt idx="1">
                  <c:v>0.005</c:v>
                </c:pt>
                <c:pt idx="2">
                  <c:v>0.02</c:v>
                </c:pt>
                <c:pt idx="3">
                  <c:v>0.055</c:v>
                </c:pt>
                <c:pt idx="4">
                  <c:v>0.12</c:v>
                </c:pt>
                <c:pt idx="5">
                  <c:v>0.3</c:v>
                </c:pt>
                <c:pt idx="6">
                  <c:v>0.82</c:v>
                </c:pt>
                <c:pt idx="7">
                  <c:v>1.2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2.5</c:v>
                </c:pt>
              </c:numCache>
            </c:numRef>
          </c:yVal>
          <c:smooth val="1"/>
        </c:ser>
        <c:ser>
          <c:idx val="2"/>
          <c:order val="2"/>
          <c:tx>
            <c:v>Vg=+1.2V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0.001</c:v>
                </c:pt>
                <c:pt idx="3">
                  <c:v>0.005</c:v>
                </c:pt>
                <c:pt idx="4">
                  <c:v>0.025</c:v>
                </c:pt>
                <c:pt idx="5">
                  <c:v>0.11</c:v>
                </c:pt>
                <c:pt idx="6">
                  <c:v>0.25</c:v>
                </c:pt>
                <c:pt idx="7">
                  <c:v>0.48</c:v>
                </c:pt>
                <c:pt idx="8">
                  <c:v>0.6</c:v>
                </c:pt>
                <c:pt idx="9">
                  <c:v>0.82</c:v>
                </c:pt>
                <c:pt idx="10">
                  <c:v>1.1</c:v>
                </c:pt>
                <c:pt idx="11">
                  <c:v>1.6</c:v>
                </c:pt>
              </c:numCache>
            </c:numRef>
          </c:yVal>
          <c:smooth val="1"/>
        </c:ser>
        <c:ser>
          <c:idx val="3"/>
          <c:order val="3"/>
          <c:tx>
            <c:v>Vg=0.0V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0.015</c:v>
                </c:pt>
                <c:pt idx="6">
                  <c:v>0.042</c:v>
                </c:pt>
                <c:pt idx="7">
                  <c:v>0.18</c:v>
                </c:pt>
                <c:pt idx="8">
                  <c:v>0.24</c:v>
                </c:pt>
                <c:pt idx="9">
                  <c:v>0.43</c:v>
                </c:pt>
                <c:pt idx="10">
                  <c:v>0.7</c:v>
                </c:pt>
                <c:pt idx="11">
                  <c:v>1.05</c:v>
                </c:pt>
              </c:numCache>
            </c:numRef>
          </c:yVal>
          <c:smooth val="1"/>
        </c:ser>
        <c:ser>
          <c:idx val="4"/>
          <c:order val="4"/>
          <c:tx>
            <c:v>Vg=-1.2V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0.005</c:v>
                </c:pt>
                <c:pt idx="7">
                  <c:v>0.018</c:v>
                </c:pt>
                <c:pt idx="8">
                  <c:v>0.05</c:v>
                </c:pt>
                <c:pt idx="9">
                  <c:v>0.18</c:v>
                </c:pt>
                <c:pt idx="10">
                  <c:v>0.25</c:v>
                </c:pt>
                <c:pt idx="11">
                  <c:v>0.5</c:v>
                </c:pt>
              </c:numCache>
            </c:numRef>
          </c:yVal>
          <c:smooth val="1"/>
        </c:ser>
        <c:ser>
          <c:idx val="5"/>
          <c:order val="5"/>
          <c:tx>
            <c:v>Vg=-2.5V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</c:v>
                </c:pt>
                <c:pt idx="9">
                  <c:v>0.015</c:v>
                </c:pt>
                <c:pt idx="10">
                  <c:v>0.04</c:v>
                </c:pt>
                <c:pt idx="11">
                  <c:v>0.12</c:v>
                </c:pt>
              </c:numCache>
            </c:numRef>
          </c:yVal>
          <c:smooth val="1"/>
        </c:ser>
        <c:ser>
          <c:idx val="6"/>
          <c:order val="6"/>
          <c:tx>
            <c:v>Vg=-5.0V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Sheet1!$A$7:$A$18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180</c:v>
                </c:pt>
              </c:numCache>
            </c:numRef>
          </c:xVal>
          <c:yVal>
            <c:numRef>
              <c:f>Sheet1!$H$7:$H$18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</c:v>
                </c:pt>
              </c:numCache>
            </c:numRef>
          </c:yVal>
          <c:smooth val="1"/>
        </c:ser>
        <c:axId val="2944863"/>
        <c:axId val="26503768"/>
      </c:scatterChart>
      <c:valAx>
        <c:axId val="294486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Plate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03768"/>
        <c:crosses val="autoZero"/>
        <c:crossBetween val="midCat"/>
        <c:dispUnits/>
      </c:valAx>
      <c:valAx>
        <c:axId val="265037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VFD Tube Amplifier Characteristics 
Plate Current As a Function of Grid Voltage 
6.0V Filament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45"/>
          <c:w val="0.8455"/>
          <c:h val="0.8205"/>
        </c:manualLayout>
      </c:layout>
      <c:scatterChart>
        <c:scatterStyle val="smooth"/>
        <c:varyColors val="0"/>
        <c:ser>
          <c:idx val="0"/>
          <c:order val="0"/>
          <c:tx>
            <c:v>Vp=0V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Vp=15V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Sheet1!$B$8:$H$8</c:f>
              <c:numCache>
                <c:ptCount val="7"/>
                <c:pt idx="0">
                  <c:v>0.015</c:v>
                </c:pt>
                <c:pt idx="1">
                  <c:v>0.005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Vp=30V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Sheet1!$B$9:$H$9</c:f>
              <c:numCache>
                <c:ptCount val="7"/>
                <c:pt idx="0">
                  <c:v>0.03</c:v>
                </c:pt>
                <c:pt idx="1">
                  <c:v>0.02</c:v>
                </c:pt>
                <c:pt idx="2">
                  <c:v>0.001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Vp=45V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Sheet1!$B$10:$H$10</c:f>
              <c:numCache>
                <c:ptCount val="7"/>
                <c:pt idx="0">
                  <c:v>0.045</c:v>
                </c:pt>
                <c:pt idx="1">
                  <c:v>0.055</c:v>
                </c:pt>
                <c:pt idx="2">
                  <c:v>0.005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Vp=60V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Sheet1!$B$11:$H$11</c:f>
              <c:numCache>
                <c:ptCount val="7"/>
                <c:pt idx="0">
                  <c:v>1</c:v>
                </c:pt>
                <c:pt idx="1">
                  <c:v>0.12</c:v>
                </c:pt>
                <c:pt idx="2">
                  <c:v>0.025</c:v>
                </c:pt>
                <c:pt idx="3">
                  <c:v>0.001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Vp=75V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Sheet1!$B$12:$H$12</c:f>
              <c:numCache>
                <c:ptCount val="7"/>
                <c:pt idx="0">
                  <c:v>1.8</c:v>
                </c:pt>
                <c:pt idx="1">
                  <c:v>0.3</c:v>
                </c:pt>
                <c:pt idx="2">
                  <c:v>0.11</c:v>
                </c:pt>
                <c:pt idx="3">
                  <c:v>0.015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Vp=90V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Sheet1!$B$13:$H$13</c:f>
              <c:numCache>
                <c:ptCount val="7"/>
                <c:pt idx="0">
                  <c:v>2.3</c:v>
                </c:pt>
                <c:pt idx="1">
                  <c:v>0.82</c:v>
                </c:pt>
                <c:pt idx="2">
                  <c:v>0.25</c:v>
                </c:pt>
                <c:pt idx="3">
                  <c:v>0.042</c:v>
                </c:pt>
                <c:pt idx="4">
                  <c:v>0.005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Vp=105V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Sheet1!$B$14:$H$14</c:f>
              <c:numCache>
                <c:ptCount val="7"/>
                <c:pt idx="0">
                  <c:v>2.5</c:v>
                </c:pt>
                <c:pt idx="1">
                  <c:v>1.2</c:v>
                </c:pt>
                <c:pt idx="2">
                  <c:v>0.48</c:v>
                </c:pt>
                <c:pt idx="3">
                  <c:v>0.18</c:v>
                </c:pt>
                <c:pt idx="4">
                  <c:v>0.018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Vp=120V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Sheet1!$B$15:$H$15</c:f>
              <c:numCache>
                <c:ptCount val="7"/>
                <c:pt idx="0">
                  <c:v>3</c:v>
                </c:pt>
                <c:pt idx="1">
                  <c:v>1.6</c:v>
                </c:pt>
                <c:pt idx="2">
                  <c:v>0.6</c:v>
                </c:pt>
                <c:pt idx="3">
                  <c:v>0.24</c:v>
                </c:pt>
                <c:pt idx="4">
                  <c:v>0.05</c:v>
                </c:pt>
                <c:pt idx="5">
                  <c:v>0.005</c:v>
                </c:pt>
                <c:pt idx="6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Vp=135V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Sheet1!$B$16:$H$16</c:f>
              <c:numCache>
                <c:ptCount val="7"/>
                <c:pt idx="0">
                  <c:v>3.5</c:v>
                </c:pt>
                <c:pt idx="1">
                  <c:v>1.8</c:v>
                </c:pt>
                <c:pt idx="2">
                  <c:v>0.82</c:v>
                </c:pt>
                <c:pt idx="3">
                  <c:v>0.43</c:v>
                </c:pt>
                <c:pt idx="4">
                  <c:v>0.18</c:v>
                </c:pt>
                <c:pt idx="5">
                  <c:v>0.015</c:v>
                </c:pt>
                <c:pt idx="6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Vp=150V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Sheet1!$B$17:$H$17</c:f>
              <c:numCache>
                <c:ptCount val="7"/>
                <c:pt idx="0">
                  <c:v>4.5</c:v>
                </c:pt>
                <c:pt idx="1">
                  <c:v>2</c:v>
                </c:pt>
                <c:pt idx="2">
                  <c:v>1.1</c:v>
                </c:pt>
                <c:pt idx="3">
                  <c:v>0.7</c:v>
                </c:pt>
                <c:pt idx="4">
                  <c:v>0.25</c:v>
                </c:pt>
                <c:pt idx="5">
                  <c:v>0.04</c:v>
                </c:pt>
                <c:pt idx="6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Vp=180V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Sheet1!$B$5:$H$5</c:f>
              <c:numCache>
                <c:ptCount val="7"/>
                <c:pt idx="0">
                  <c:v>5</c:v>
                </c:pt>
                <c:pt idx="1">
                  <c:v>2.5</c:v>
                </c:pt>
                <c:pt idx="2">
                  <c:v>1.2</c:v>
                </c:pt>
                <c:pt idx="3">
                  <c:v>0</c:v>
                </c:pt>
                <c:pt idx="4">
                  <c:v>-1.2</c:v>
                </c:pt>
                <c:pt idx="5">
                  <c:v>-2.5</c:v>
                </c:pt>
                <c:pt idx="6">
                  <c:v>-5</c:v>
                </c:pt>
              </c:numCache>
            </c:numRef>
          </c:xVal>
          <c:yVal>
            <c:numRef>
              <c:f>Sheet1!$B$18:$H$18</c:f>
              <c:numCache>
                <c:ptCount val="7"/>
                <c:pt idx="0">
                  <c:v>5.2</c:v>
                </c:pt>
                <c:pt idx="1">
                  <c:v>2.5</c:v>
                </c:pt>
                <c:pt idx="2">
                  <c:v>1.6</c:v>
                </c:pt>
                <c:pt idx="3">
                  <c:v>1.05</c:v>
                </c:pt>
                <c:pt idx="4">
                  <c:v>0.5</c:v>
                </c:pt>
                <c:pt idx="5">
                  <c:v>0.12</c:v>
                </c:pt>
                <c:pt idx="6">
                  <c:v>0.001</c:v>
                </c:pt>
              </c:numCache>
            </c:numRef>
          </c:yVal>
          <c:smooth val="1"/>
        </c:ser>
        <c:axId val="37207321"/>
        <c:axId val="66430434"/>
      </c:scatterChart>
      <c:valAx>
        <c:axId val="37207321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Grid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0434"/>
        <c:crosses val="autoZero"/>
        <c:crossBetween val="midCat"/>
        <c:dispUnits/>
      </c:valAx>
      <c:valAx>
        <c:axId val="66430434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07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0025"/>
          <c:w val="0.09975"/>
          <c:h val="0.41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D21" sqref="C21:D21"/>
    </sheetView>
  </sheetViews>
  <sheetFormatPr defaultColWidth="9.140625" defaultRowHeight="12.75"/>
  <cols>
    <col min="1" max="1" width="16.00390625" style="0" customWidth="1"/>
    <col min="10" max="10" width="18.421875" style="0" customWidth="1"/>
  </cols>
  <sheetData>
    <row r="2" ht="12.75">
      <c r="A2" t="s">
        <v>8</v>
      </c>
    </row>
    <row r="4" spans="1:10" ht="25.5">
      <c r="A4" s="3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1</v>
      </c>
      <c r="G4" s="3" t="s">
        <v>6</v>
      </c>
      <c r="H4" s="3" t="s">
        <v>7</v>
      </c>
      <c r="J4" s="4" t="s">
        <v>15</v>
      </c>
    </row>
    <row r="5" spans="2:8" ht="12.75">
      <c r="B5">
        <v>5</v>
      </c>
      <c r="C5">
        <v>2.5</v>
      </c>
      <c r="D5">
        <v>1.2</v>
      </c>
      <c r="E5">
        <v>0</v>
      </c>
      <c r="F5">
        <v>-1.2</v>
      </c>
      <c r="G5">
        <v>-2.5</v>
      </c>
      <c r="H5">
        <v>-5</v>
      </c>
    </row>
    <row r="7" spans="1:10" ht="12.75">
      <c r="A7" s="2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J7" s="1">
        <f aca="true" t="shared" si="0" ref="J7:J18">B7-H7</f>
        <v>0</v>
      </c>
    </row>
    <row r="8" spans="1:10" ht="12.75">
      <c r="A8" s="2">
        <v>15</v>
      </c>
      <c r="B8" s="1">
        <v>0.015</v>
      </c>
      <c r="C8" s="1">
        <v>0.005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J8" s="1">
        <f t="shared" si="0"/>
        <v>0.015</v>
      </c>
    </row>
    <row r="9" spans="1:10" ht="12.75">
      <c r="A9" s="2">
        <v>30</v>
      </c>
      <c r="B9" s="1">
        <v>0.03</v>
      </c>
      <c r="C9" s="1">
        <v>0.02</v>
      </c>
      <c r="D9" s="1">
        <v>0.001</v>
      </c>
      <c r="E9" s="1">
        <v>0</v>
      </c>
      <c r="F9" s="1">
        <v>0</v>
      </c>
      <c r="G9" s="1">
        <v>0</v>
      </c>
      <c r="H9" s="1">
        <v>0</v>
      </c>
      <c r="J9" s="1">
        <f t="shared" si="0"/>
        <v>0.03</v>
      </c>
    </row>
    <row r="10" spans="1:10" ht="12.75">
      <c r="A10" s="2">
        <v>45</v>
      </c>
      <c r="B10" s="1">
        <v>0.045</v>
      </c>
      <c r="C10" s="1">
        <v>0.055</v>
      </c>
      <c r="D10" s="1">
        <v>0.005</v>
      </c>
      <c r="E10" s="1">
        <v>0</v>
      </c>
      <c r="F10" s="1">
        <v>0</v>
      </c>
      <c r="G10" s="1">
        <v>0</v>
      </c>
      <c r="H10" s="1">
        <v>0</v>
      </c>
      <c r="J10" s="1">
        <f t="shared" si="0"/>
        <v>0.045</v>
      </c>
    </row>
    <row r="11" spans="1:10" ht="12.75">
      <c r="A11" s="2">
        <v>60</v>
      </c>
      <c r="B11" s="1">
        <v>1</v>
      </c>
      <c r="C11" s="1">
        <v>0.12</v>
      </c>
      <c r="D11" s="1">
        <v>0.025</v>
      </c>
      <c r="E11" s="1">
        <v>0.001</v>
      </c>
      <c r="F11" s="1">
        <v>0</v>
      </c>
      <c r="G11" s="1">
        <v>0</v>
      </c>
      <c r="H11" s="1">
        <v>0</v>
      </c>
      <c r="J11" s="1">
        <f t="shared" si="0"/>
        <v>1</v>
      </c>
    </row>
    <row r="12" spans="1:10" ht="12.75">
      <c r="A12" s="2">
        <v>75</v>
      </c>
      <c r="B12" s="1">
        <v>1.8</v>
      </c>
      <c r="C12" s="1">
        <v>0.3</v>
      </c>
      <c r="D12" s="1">
        <v>0.11</v>
      </c>
      <c r="E12" s="1">
        <v>0.015</v>
      </c>
      <c r="F12" s="1">
        <v>0</v>
      </c>
      <c r="G12" s="1">
        <v>0</v>
      </c>
      <c r="H12" s="1">
        <v>0</v>
      </c>
      <c r="J12" s="1">
        <f t="shared" si="0"/>
        <v>1.8</v>
      </c>
    </row>
    <row r="13" spans="1:10" ht="12.75">
      <c r="A13" s="2">
        <v>90</v>
      </c>
      <c r="B13" s="1">
        <v>2.3</v>
      </c>
      <c r="C13" s="1">
        <v>0.82</v>
      </c>
      <c r="D13" s="1">
        <v>0.25</v>
      </c>
      <c r="E13" s="1">
        <v>0.042</v>
      </c>
      <c r="F13" s="1">
        <v>0.005</v>
      </c>
      <c r="G13" s="1">
        <v>0</v>
      </c>
      <c r="H13" s="1">
        <v>0</v>
      </c>
      <c r="J13" s="1">
        <f t="shared" si="0"/>
        <v>2.3</v>
      </c>
    </row>
    <row r="14" spans="1:10" ht="12.75">
      <c r="A14" s="2">
        <v>105</v>
      </c>
      <c r="B14" s="1">
        <v>2.5</v>
      </c>
      <c r="C14" s="1">
        <v>1.2</v>
      </c>
      <c r="D14" s="1">
        <v>0.48</v>
      </c>
      <c r="E14" s="1">
        <v>0.18</v>
      </c>
      <c r="F14" s="1">
        <v>0.018</v>
      </c>
      <c r="G14" s="1">
        <v>0</v>
      </c>
      <c r="H14" s="1">
        <v>0</v>
      </c>
      <c r="J14" s="1">
        <f t="shared" si="0"/>
        <v>2.5</v>
      </c>
    </row>
    <row r="15" spans="1:10" ht="12.75">
      <c r="A15" s="2">
        <v>120</v>
      </c>
      <c r="B15" s="1">
        <v>3</v>
      </c>
      <c r="C15" s="1">
        <v>1.6</v>
      </c>
      <c r="D15" s="1">
        <v>0.6</v>
      </c>
      <c r="E15" s="1">
        <v>0.24</v>
      </c>
      <c r="F15" s="1">
        <v>0.05</v>
      </c>
      <c r="G15" s="1">
        <v>0.005</v>
      </c>
      <c r="H15" s="1">
        <v>0</v>
      </c>
      <c r="J15" s="1">
        <f t="shared" si="0"/>
        <v>3</v>
      </c>
    </row>
    <row r="16" spans="1:10" ht="12.75">
      <c r="A16" s="2">
        <v>135</v>
      </c>
      <c r="B16" s="1">
        <v>3.5</v>
      </c>
      <c r="C16" s="1">
        <v>1.8</v>
      </c>
      <c r="D16" s="1">
        <v>0.82</v>
      </c>
      <c r="E16" s="1">
        <v>0.43</v>
      </c>
      <c r="F16" s="1">
        <v>0.18</v>
      </c>
      <c r="G16" s="1">
        <v>0.015</v>
      </c>
      <c r="H16" s="1">
        <v>0</v>
      </c>
      <c r="J16" s="1">
        <f t="shared" si="0"/>
        <v>3.5</v>
      </c>
    </row>
    <row r="17" spans="1:10" ht="12.75">
      <c r="A17" s="2">
        <v>150</v>
      </c>
      <c r="B17" s="1">
        <v>4.5</v>
      </c>
      <c r="C17" s="1">
        <v>2</v>
      </c>
      <c r="D17" s="1">
        <v>1.1</v>
      </c>
      <c r="E17" s="1">
        <v>0.7</v>
      </c>
      <c r="F17" s="1">
        <v>0.25</v>
      </c>
      <c r="G17" s="1">
        <v>0.04</v>
      </c>
      <c r="H17" s="1">
        <v>0</v>
      </c>
      <c r="J17" s="1">
        <f t="shared" si="0"/>
        <v>4.5</v>
      </c>
    </row>
    <row r="18" spans="1:10" ht="12.75">
      <c r="A18" s="2">
        <v>180</v>
      </c>
      <c r="B18" s="1">
        <v>5.2</v>
      </c>
      <c r="C18" s="1">
        <v>2.5</v>
      </c>
      <c r="D18" s="1">
        <v>1.6</v>
      </c>
      <c r="E18" s="1">
        <v>1.05</v>
      </c>
      <c r="F18" s="1">
        <v>0.5</v>
      </c>
      <c r="G18" s="1">
        <v>0.12</v>
      </c>
      <c r="H18" s="1">
        <v>0.001</v>
      </c>
      <c r="J18" s="1">
        <f t="shared" si="0"/>
        <v>5.199</v>
      </c>
    </row>
    <row r="21" spans="1:8" ht="25.5">
      <c r="A21" s="4" t="s">
        <v>16</v>
      </c>
      <c r="B21" s="1">
        <f aca="true" t="shared" si="1" ref="B21:H21">(B18-B7)/18</f>
        <v>0.2888888888888889</v>
      </c>
      <c r="C21" s="1">
        <f t="shared" si="1"/>
        <v>0.1388888888888889</v>
      </c>
      <c r="D21" s="1">
        <f t="shared" si="1"/>
        <v>0.08888888888888889</v>
      </c>
      <c r="E21" s="1">
        <f t="shared" si="1"/>
        <v>0.058333333333333334</v>
      </c>
      <c r="F21" s="1">
        <f t="shared" si="1"/>
        <v>0.027777777777777776</v>
      </c>
      <c r="G21" s="1">
        <f t="shared" si="1"/>
        <v>0.006666666666666666</v>
      </c>
      <c r="H21" s="1">
        <f t="shared" si="1"/>
        <v>5.555555555555556E-05</v>
      </c>
    </row>
    <row r="24" spans="1:3" ht="12.75">
      <c r="A24" t="s">
        <v>17</v>
      </c>
      <c r="C24" t="s">
        <v>18</v>
      </c>
    </row>
    <row r="25" spans="1:3" ht="12.75">
      <c r="A25" t="s">
        <v>13</v>
      </c>
      <c r="C25" t="s">
        <v>14</v>
      </c>
    </row>
    <row r="26" spans="1:3" ht="12.75">
      <c r="A26" t="s">
        <v>9</v>
      </c>
      <c r="C26" t="s">
        <v>10</v>
      </c>
    </row>
    <row r="27" spans="1:3" ht="12.75">
      <c r="A27" t="s">
        <v>11</v>
      </c>
      <c r="C27" t="s">
        <v>12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workstation</cp:lastModifiedBy>
  <dcterms:created xsi:type="dcterms:W3CDTF">2008-08-28T06:24:20Z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